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1.0" sheetId="1" r:id="rId1"/>
    <sheet name="Sheet1 (2)" sheetId="2" r:id="rId2"/>
  </sheets>
  <definedNames>
    <definedName name="_xlnm.Print_Area" localSheetId="0">'1.0'!$A$1:$O$54</definedName>
  </definedNames>
  <calcPr fullCalcOnLoad="1"/>
</workbook>
</file>

<file path=xl/sharedStrings.xml><?xml version="1.0" encoding="utf-8"?>
<sst xmlns="http://schemas.openxmlformats.org/spreadsheetml/2006/main" count="65" uniqueCount="53">
  <si>
    <t>Samples relinquished by:</t>
  </si>
  <si>
    <t>Samples received by:</t>
  </si>
  <si>
    <t>Date:</t>
  </si>
  <si>
    <t>Time:</t>
  </si>
  <si>
    <t>email: lab@exactscientific.com</t>
  </si>
  <si>
    <t>Client Information:</t>
  </si>
  <si>
    <t>Company:</t>
  </si>
  <si>
    <t>Sample Name / Description / Location / Lot</t>
  </si>
  <si>
    <t>#</t>
  </si>
  <si>
    <t>ESS Lab#</t>
  </si>
  <si>
    <t>1355 Pacific Place</t>
  </si>
  <si>
    <t>Suite 101</t>
  </si>
  <si>
    <t>Ferndale, WA  98248</t>
  </si>
  <si>
    <t>phone: 360-733-1205</t>
  </si>
  <si>
    <t>fax: 888-818-2978</t>
  </si>
  <si>
    <t>Address:</t>
  </si>
  <si>
    <t>Billing Information:</t>
  </si>
  <si>
    <t>Attn:</t>
  </si>
  <si>
    <t>Shelf Life</t>
  </si>
  <si>
    <t>Pull 0</t>
  </si>
  <si>
    <t>Pull 1</t>
  </si>
  <si>
    <t>Pull 2</t>
  </si>
  <si>
    <t>Pull 3</t>
  </si>
  <si>
    <t>Pull 4</t>
  </si>
  <si>
    <t>Pull 5</t>
  </si>
  <si>
    <t>Pull 6</t>
  </si>
  <si>
    <t>Goal</t>
  </si>
  <si>
    <t>Temp</t>
  </si>
  <si>
    <t>initial date</t>
  </si>
  <si>
    <t>Last pull date</t>
  </si>
  <si>
    <t>Dates:</t>
  </si>
  <si>
    <t>Project Name:</t>
  </si>
  <si>
    <t>2 yrs</t>
  </si>
  <si>
    <t>3 years</t>
  </si>
  <si>
    <t>1 year</t>
  </si>
  <si>
    <t>Minimum Per Sample Submission Requirements:</t>
  </si>
  <si>
    <t xml:space="preserve">10 finished product packages in final, ready for sale packaging </t>
  </si>
  <si>
    <t>Minimum 100 grams/package (or multiples to meet 100 grams)</t>
  </si>
  <si>
    <t>Additional Label Claims/Testing Fees Assessed Per Analysis</t>
  </si>
  <si>
    <t>Label Claims/
Additional Tests (List)</t>
  </si>
  <si>
    <t xml:space="preserve">Frequency of Analysis (For Lab Use): </t>
  </si>
  <si>
    <t>Shelf Life - _________________</t>
  </si>
  <si>
    <r>
      <t xml:space="preserve">Sample Holding Temperature: _______  Shelf Stable  _______  Refrigerated  _______  Frozen </t>
    </r>
    <r>
      <rPr>
        <b/>
        <sz val="8"/>
        <rFont val="Arial"/>
        <family val="2"/>
      </rPr>
      <t>(select one</t>
    </r>
    <r>
      <rPr>
        <b/>
        <sz val="10"/>
        <rFont val="Arial"/>
        <family val="2"/>
      </rPr>
      <t>)</t>
    </r>
  </si>
  <si>
    <t>Phone:</t>
  </si>
  <si>
    <t>Email:</t>
  </si>
  <si>
    <t>____  Real Time  ____  Accelerated</t>
  </si>
  <si>
    <r>
      <t xml:space="preserve">Goal for Shelf Life:     # of  _______  Days or Months </t>
    </r>
    <r>
      <rPr>
        <b/>
        <sz val="8"/>
        <rFont val="Arial"/>
        <family val="2"/>
      </rPr>
      <t>(circle one)</t>
    </r>
  </si>
  <si>
    <t>(Analyzed over 6 pull dates)</t>
  </si>
  <si>
    <t>Analysis Includes Flat Rate for Sample Handling/Reporting</t>
  </si>
  <si>
    <t>Plus Microbial, Physical &amp; Chemical Attributes</t>
  </si>
  <si>
    <t>Contact Exact Scientific Services, Inc. for Pricing</t>
  </si>
  <si>
    <t>(Flat rate fee applies to all samples received in the 
same submission with the same shelf life schedule)</t>
  </si>
  <si>
    <t>*All samples listed above must share a common shelf life timeframe; Please submit additional forms for samples with different shelf life schedules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</si>
</sst>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[$-409]dddd\,\ mmmm\ d\,\ yyyy"/>
    <numFmt numFmtId="172" formatCode="0.00000"/>
    <numFmt numFmtId="173" formatCode="0.0000"/>
  </numFmts>
  <fonts count="66">
    <font>
      <sz val="10"/>
      <name val="Arial"/>
      <family val="0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color indexed="57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2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Lucida Handwriting"/>
      <family val="4"/>
    </font>
    <font>
      <sz val="6"/>
      <color indexed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9"/>
      <name val="Arial"/>
      <family val="2"/>
    </font>
    <font>
      <sz val="8"/>
      <color indexed="49"/>
      <name val="Arial"/>
      <family val="2"/>
    </font>
    <font>
      <b/>
      <sz val="16"/>
      <color indexed="60"/>
      <name val="Arial"/>
      <family val="2"/>
    </font>
    <font>
      <b/>
      <i/>
      <sz val="8"/>
      <name val="Arial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10"/>
      <color theme="8" tint="-0.24997000396251678"/>
      <name val="Arial"/>
      <family val="2"/>
    </font>
    <font>
      <sz val="8"/>
      <color theme="8" tint="-0.24997000396251678"/>
      <name val="Arial"/>
      <family val="2"/>
    </font>
    <font>
      <b/>
      <sz val="16"/>
      <color rgb="FFC0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1" fillId="34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63" fillId="0" borderId="0" xfId="0" applyFont="1" applyAlignment="1">
      <alignment vertical="top"/>
    </xf>
    <xf numFmtId="0" fontId="16" fillId="0" borderId="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3" fillId="0" borderId="24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3" fillId="0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9" fillId="0" borderId="26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4" fillId="32" borderId="28" xfId="0" applyFont="1" applyFill="1" applyBorder="1" applyAlignment="1">
      <alignment horizontal="center" vertical="center" textRotation="90" wrapText="1"/>
    </xf>
    <xf numFmtId="0" fontId="14" fillId="32" borderId="29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14" fontId="14" fillId="36" borderId="10" xfId="0" applyNumberFormat="1" applyFont="1" applyFill="1" applyBorder="1" applyAlignment="1">
      <alignment horizontal="center" vertical="center"/>
    </xf>
    <xf numFmtId="14" fontId="14" fillId="36" borderId="17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14" fontId="14" fillId="36" borderId="25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textRotation="90"/>
    </xf>
    <xf numFmtId="0" fontId="17" fillId="0" borderId="28" xfId="0" applyFont="1" applyFill="1" applyBorder="1" applyAlignment="1">
      <alignment horizontal="left" vertical="center" textRotation="90"/>
    </xf>
    <xf numFmtId="0" fontId="17" fillId="0" borderId="29" xfId="0" applyFont="1" applyFill="1" applyBorder="1" applyAlignment="1">
      <alignment horizontal="left" vertical="center" textRotation="90"/>
    </xf>
    <xf numFmtId="0" fontId="9" fillId="32" borderId="30" xfId="0" applyFont="1" applyFill="1" applyBorder="1" applyAlignment="1">
      <alignment horizontal="left"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9" fillId="32" borderId="30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5" fillId="32" borderId="19" xfId="0" applyFont="1" applyFill="1" applyBorder="1" applyAlignment="1">
      <alignment horizontal="center"/>
    </xf>
    <xf numFmtId="0" fontId="15" fillId="32" borderId="2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0" fillId="32" borderId="10" xfId="53" applyFont="1" applyFill="1" applyBorder="1" applyAlignment="1" applyProtection="1">
      <alignment/>
      <protection/>
    </xf>
    <xf numFmtId="0" fontId="14" fillId="32" borderId="25" xfId="0" applyFont="1" applyFill="1" applyBorder="1" applyAlignment="1">
      <alignment horizontal="left"/>
    </xf>
    <xf numFmtId="0" fontId="14" fillId="32" borderId="1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4" fillId="32" borderId="19" xfId="0" applyFont="1" applyFill="1" applyBorder="1" applyAlignment="1">
      <alignment horizontal="left"/>
    </xf>
    <xf numFmtId="0" fontId="14" fillId="32" borderId="25" xfId="0" applyFont="1" applyFill="1" applyBorder="1" applyAlignment="1">
      <alignment horizontal="left"/>
    </xf>
    <xf numFmtId="0" fontId="14" fillId="32" borderId="17" xfId="0" applyFont="1" applyFill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1" fillId="0" borderId="12" xfId="0" applyFont="1" applyFill="1" applyBorder="1" applyAlignment="1" quotePrefix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33" borderId="27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14" fillId="32" borderId="28" xfId="0" applyFont="1" applyFill="1" applyBorder="1" applyAlignment="1">
      <alignment horizontal="center" vertical="center" textRotation="90" wrapText="1"/>
    </xf>
    <xf numFmtId="0" fontId="14" fillId="32" borderId="29" xfId="0" applyFont="1" applyFill="1" applyBorder="1" applyAlignment="1">
      <alignment horizontal="center" vertical="center" textRotation="90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22" xfId="0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center" vertical="center" wrapText="1"/>
    </xf>
    <xf numFmtId="0" fontId="18" fillId="32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4" fontId="14" fillId="36" borderId="19" xfId="0" applyNumberFormat="1" applyFont="1" applyFill="1" applyBorder="1" applyAlignment="1">
      <alignment horizontal="center" vertical="center"/>
    </xf>
    <xf numFmtId="14" fontId="14" fillId="36" borderId="25" xfId="0" applyNumberFormat="1" applyFont="1" applyFill="1" applyBorder="1" applyAlignment="1">
      <alignment horizontal="center" vertical="center"/>
    </xf>
    <xf numFmtId="14" fontId="14" fillId="36" borderId="1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 wrapText="1"/>
    </xf>
    <xf numFmtId="0" fontId="14" fillId="36" borderId="19" xfId="0" applyFont="1" applyFill="1" applyBorder="1" applyAlignment="1">
      <alignment horizontal="center" vertical="center"/>
    </xf>
    <xf numFmtId="0" fontId="65" fillId="36" borderId="25" xfId="0" applyFont="1" applyFill="1" applyBorder="1" applyAlignment="1">
      <alignment horizontal="center" vertical="center"/>
    </xf>
    <xf numFmtId="0" fontId="65" fillId="36" borderId="17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 textRotation="90"/>
    </xf>
    <xf numFmtId="0" fontId="17" fillId="0" borderId="28" xfId="0" applyFont="1" applyFill="1" applyBorder="1" applyAlignment="1">
      <alignment horizontal="center" vertical="center" textRotation="90"/>
    </xf>
    <xf numFmtId="0" fontId="17" fillId="0" borderId="29" xfId="0" applyFont="1" applyFill="1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left" vertical="center" textRotation="90"/>
    </xf>
    <xf numFmtId="0" fontId="17" fillId="0" borderId="28" xfId="0" applyFont="1" applyFill="1" applyBorder="1" applyAlignment="1">
      <alignment horizontal="left" vertical="center" textRotation="90"/>
    </xf>
    <xf numFmtId="0" fontId="17" fillId="0" borderId="29" xfId="0" applyFont="1" applyFill="1" applyBorder="1" applyAlignment="1">
      <alignment horizontal="left" vertical="center" textRotation="90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2" fillId="32" borderId="1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3495675</xdr:colOff>
      <xdr:row>4</xdr:row>
      <xdr:rowOff>104775</xdr:rowOff>
    </xdr:to>
    <xdr:pic>
      <xdr:nvPicPr>
        <xdr:cNvPr id="1" name="Picture 2" descr="Report Header 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248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2124075</xdr:colOff>
      <xdr:row>3</xdr:row>
      <xdr:rowOff>66675</xdr:rowOff>
    </xdr:from>
    <xdr:ext cx="2019300" cy="371475"/>
    <xdr:sp>
      <xdr:nvSpPr>
        <xdr:cNvPr id="2" name="TextBox 3"/>
        <xdr:cNvSpPr txBox="1">
          <a:spLocks noChangeArrowheads="1"/>
        </xdr:cNvSpPr>
      </xdr:nvSpPr>
      <xdr:spPr>
        <a:xfrm>
          <a:off x="2876550" y="523875"/>
          <a:ext cx="2019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Shelf Life Custody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workbookViewId="0" topLeftCell="A16">
      <selection activeCell="C42" sqref="C42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52.7109375" style="0" customWidth="1"/>
    <col min="4" max="4" width="12.7109375" style="0" customWidth="1"/>
    <col min="5" max="5" width="10.00390625" style="0" customWidth="1"/>
    <col min="6" max="15" width="3.28125" style="0" customWidth="1"/>
    <col min="16" max="16384" width="9.140625" style="16" customWidth="1"/>
  </cols>
  <sheetData>
    <row r="1" spans="2:15" ht="12" customHeight="1">
      <c r="B1" s="11"/>
      <c r="C1" s="11"/>
      <c r="D1" s="11"/>
      <c r="E1" s="11"/>
      <c r="F1" s="1"/>
      <c r="G1" s="30" t="s">
        <v>10</v>
      </c>
      <c r="H1" s="30"/>
      <c r="I1" s="30"/>
      <c r="N1" s="6"/>
      <c r="O1" s="6"/>
    </row>
    <row r="2" spans="2:15" ht="12" customHeight="1">
      <c r="B2" s="11"/>
      <c r="G2" s="30" t="s">
        <v>11</v>
      </c>
      <c r="H2" s="30"/>
      <c r="I2" s="30"/>
      <c r="N2" s="7"/>
      <c r="O2" s="7"/>
    </row>
    <row r="3" spans="2:15" ht="12" customHeight="1">
      <c r="B3" s="11"/>
      <c r="G3" s="30" t="s">
        <v>12</v>
      </c>
      <c r="H3" s="30"/>
      <c r="I3" s="30"/>
      <c r="J3" s="29"/>
      <c r="K3" s="29"/>
      <c r="L3" s="29"/>
      <c r="M3" s="29"/>
      <c r="N3" s="29"/>
      <c r="O3" s="29"/>
    </row>
    <row r="4" spans="1:15" ht="12" customHeight="1">
      <c r="A4" s="1"/>
      <c r="B4" s="11"/>
      <c r="C4" s="11"/>
      <c r="D4" s="11"/>
      <c r="E4" s="11"/>
      <c r="F4" s="1"/>
      <c r="G4" s="31" t="s">
        <v>13</v>
      </c>
      <c r="H4" s="31"/>
      <c r="I4" s="31"/>
      <c r="J4" s="29"/>
      <c r="K4" s="29"/>
      <c r="L4" s="29"/>
      <c r="M4" s="29"/>
      <c r="N4" s="29"/>
      <c r="O4" s="29"/>
    </row>
    <row r="5" spans="1:15" ht="12" customHeight="1">
      <c r="A5" s="32"/>
      <c r="B5" s="32"/>
      <c r="C5" s="32"/>
      <c r="D5" s="32"/>
      <c r="E5" s="32"/>
      <c r="F5" s="32"/>
      <c r="G5" s="31" t="s">
        <v>14</v>
      </c>
      <c r="H5" s="31"/>
      <c r="I5" s="31"/>
      <c r="J5" s="29"/>
      <c r="K5" s="29"/>
      <c r="L5" s="29"/>
      <c r="M5" s="29"/>
      <c r="N5" s="29"/>
      <c r="O5" s="29"/>
    </row>
    <row r="6" spans="1:15" ht="17.25" customHeight="1" thickBot="1">
      <c r="A6" s="33"/>
      <c r="B6" s="33"/>
      <c r="C6" s="33"/>
      <c r="D6" s="33"/>
      <c r="E6" s="33"/>
      <c r="F6" s="33"/>
      <c r="G6" s="35" t="s">
        <v>4</v>
      </c>
      <c r="H6" s="35"/>
      <c r="I6" s="35"/>
      <c r="J6" s="18"/>
      <c r="K6" s="18"/>
      <c r="L6" s="18"/>
      <c r="M6" s="18"/>
      <c r="N6" s="18"/>
      <c r="O6" s="18"/>
    </row>
    <row r="7" spans="2:15" ht="4.5" customHeight="1" thickTop="1">
      <c r="B7" s="1"/>
      <c r="C7" s="1"/>
      <c r="D7" s="2"/>
      <c r="E7" s="2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2.75" customHeight="1">
      <c r="A8" s="108" t="s">
        <v>5</v>
      </c>
      <c r="B8" s="108"/>
      <c r="C8" s="109"/>
      <c r="D8" s="8"/>
      <c r="E8" s="19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19.5" customHeight="1">
      <c r="A9" s="113" t="s">
        <v>6</v>
      </c>
      <c r="B9" s="114"/>
      <c r="C9" s="86"/>
      <c r="D9" s="9"/>
      <c r="E9" s="20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19.5" customHeight="1">
      <c r="A10" s="40" t="s">
        <v>15</v>
      </c>
      <c r="B10" s="41"/>
      <c r="C10" s="87"/>
      <c r="D10" s="9"/>
      <c r="E10" s="20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9.5" customHeight="1">
      <c r="A11" s="42"/>
      <c r="B11" s="43"/>
      <c r="C11" s="87"/>
      <c r="D11" s="9"/>
      <c r="E11" s="20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9.5" customHeight="1">
      <c r="A12" s="113" t="s">
        <v>43</v>
      </c>
      <c r="B12" s="114"/>
      <c r="C12" s="87"/>
      <c r="D12" s="9"/>
      <c r="E12" s="20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9.5" customHeight="1">
      <c r="A13" s="40" t="s">
        <v>44</v>
      </c>
      <c r="B13" s="41"/>
      <c r="C13" s="88"/>
      <c r="D13" s="9"/>
      <c r="E13" s="20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9.5" customHeight="1">
      <c r="A14" s="144" t="s">
        <v>31</v>
      </c>
      <c r="B14" s="145"/>
      <c r="C14" s="142" t="s">
        <v>41</v>
      </c>
      <c r="D14" s="9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1"/>
    </row>
    <row r="15" spans="1:15" ht="19.5" customHeight="1">
      <c r="A15" s="146"/>
      <c r="B15" s="147"/>
      <c r="C15" s="143"/>
      <c r="D15" s="9"/>
      <c r="E15" s="156" t="s">
        <v>18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8"/>
    </row>
    <row r="16" spans="2:15" ht="10.5" customHeight="1">
      <c r="B16" s="4"/>
      <c r="C16" s="5"/>
      <c r="D16" s="4"/>
      <c r="E16" s="159"/>
      <c r="F16" s="148"/>
      <c r="G16" s="151"/>
      <c r="H16" s="74"/>
      <c r="I16" s="74"/>
      <c r="J16" s="151"/>
      <c r="K16" s="120" t="s">
        <v>39</v>
      </c>
      <c r="L16" s="121"/>
      <c r="M16" s="121"/>
      <c r="N16" s="121"/>
      <c r="O16" s="122"/>
    </row>
    <row r="17" spans="1:15" ht="15.75" customHeight="1">
      <c r="A17" s="115" t="s">
        <v>16</v>
      </c>
      <c r="B17" s="116"/>
      <c r="C17" s="117"/>
      <c r="E17" s="160"/>
      <c r="F17" s="149"/>
      <c r="G17" s="152"/>
      <c r="H17" s="75"/>
      <c r="I17" s="75"/>
      <c r="J17" s="152"/>
      <c r="K17" s="123"/>
      <c r="L17" s="124"/>
      <c r="M17" s="124"/>
      <c r="N17" s="124"/>
      <c r="O17" s="125"/>
    </row>
    <row r="18" spans="1:15" ht="19.5" customHeight="1">
      <c r="A18" s="3" t="s">
        <v>6</v>
      </c>
      <c r="B18" s="10"/>
      <c r="C18" s="89"/>
      <c r="D18" s="1"/>
      <c r="E18" s="160"/>
      <c r="F18" s="149"/>
      <c r="G18" s="152"/>
      <c r="H18" s="75"/>
      <c r="I18" s="75"/>
      <c r="J18" s="152"/>
      <c r="K18" s="126"/>
      <c r="L18" s="127"/>
      <c r="M18" s="127"/>
      <c r="N18" s="127"/>
      <c r="O18" s="128"/>
    </row>
    <row r="19" spans="1:15" ht="19.5" customHeight="1">
      <c r="A19" s="46" t="s">
        <v>15</v>
      </c>
      <c r="B19" s="47"/>
      <c r="C19" s="89"/>
      <c r="D19" s="1"/>
      <c r="E19" s="160"/>
      <c r="F19" s="149"/>
      <c r="G19" s="152"/>
      <c r="H19" s="75"/>
      <c r="I19" s="75"/>
      <c r="J19" s="152"/>
      <c r="K19" s="118"/>
      <c r="L19" s="65"/>
      <c r="M19" s="65"/>
      <c r="N19" s="118"/>
      <c r="O19" s="118"/>
    </row>
    <row r="20" spans="1:15" ht="19.5" customHeight="1">
      <c r="A20" s="44"/>
      <c r="B20" s="45"/>
      <c r="C20" s="90"/>
      <c r="D20" s="1"/>
      <c r="E20" s="160"/>
      <c r="F20" s="149"/>
      <c r="G20" s="152"/>
      <c r="H20" s="75"/>
      <c r="I20" s="75"/>
      <c r="J20" s="152"/>
      <c r="K20" s="118"/>
      <c r="L20" s="65"/>
      <c r="M20" s="65"/>
      <c r="N20" s="118"/>
      <c r="O20" s="118"/>
    </row>
    <row r="21" spans="1:15" ht="19.5" customHeight="1">
      <c r="A21" s="44" t="s">
        <v>43</v>
      </c>
      <c r="B21" s="45"/>
      <c r="C21" s="90"/>
      <c r="D21" s="1"/>
      <c r="E21" s="160"/>
      <c r="F21" s="149"/>
      <c r="G21" s="152"/>
      <c r="H21" s="75"/>
      <c r="I21" s="75"/>
      <c r="J21" s="152"/>
      <c r="K21" s="118"/>
      <c r="L21" s="65"/>
      <c r="M21" s="65"/>
      <c r="N21" s="118"/>
      <c r="O21" s="118"/>
    </row>
    <row r="22" spans="1:15" ht="19.5" customHeight="1">
      <c r="A22" s="44" t="s">
        <v>44</v>
      </c>
      <c r="B22" s="45"/>
      <c r="C22" s="90"/>
      <c r="D22" s="1"/>
      <c r="E22" s="160"/>
      <c r="F22" s="149"/>
      <c r="G22" s="152"/>
      <c r="H22" s="75"/>
      <c r="I22" s="75"/>
      <c r="J22" s="152"/>
      <c r="K22" s="118"/>
      <c r="L22" s="65"/>
      <c r="M22" s="65"/>
      <c r="N22" s="118"/>
      <c r="O22" s="118"/>
    </row>
    <row r="23" spans="1:15" ht="19.5" customHeight="1">
      <c r="A23" s="38" t="s">
        <v>17</v>
      </c>
      <c r="B23" s="39"/>
      <c r="C23" s="91"/>
      <c r="D23" s="1"/>
      <c r="E23" s="160"/>
      <c r="F23" s="149"/>
      <c r="G23" s="152"/>
      <c r="H23" s="75"/>
      <c r="I23" s="75"/>
      <c r="J23" s="152"/>
      <c r="K23" s="118"/>
      <c r="L23" s="65"/>
      <c r="M23" s="65"/>
      <c r="N23" s="118"/>
      <c r="O23" s="118"/>
    </row>
    <row r="24" spans="1:15" ht="4.5" customHeight="1">
      <c r="A24" s="112"/>
      <c r="B24" s="112"/>
      <c r="C24" s="112"/>
      <c r="D24" s="112"/>
      <c r="E24" s="160"/>
      <c r="F24" s="149"/>
      <c r="G24" s="152"/>
      <c r="H24" s="75"/>
      <c r="I24" s="75"/>
      <c r="J24" s="152"/>
      <c r="K24" s="118"/>
      <c r="L24" s="65"/>
      <c r="M24" s="65"/>
      <c r="N24" s="118"/>
      <c r="O24" s="118"/>
    </row>
    <row r="25" spans="1:15" ht="19.5" customHeight="1">
      <c r="A25" s="12" t="s">
        <v>8</v>
      </c>
      <c r="B25" s="110" t="s">
        <v>7</v>
      </c>
      <c r="C25" s="111"/>
      <c r="D25" s="21" t="s">
        <v>9</v>
      </c>
      <c r="E25" s="161"/>
      <c r="F25" s="150"/>
      <c r="G25" s="153"/>
      <c r="H25" s="76"/>
      <c r="I25" s="76"/>
      <c r="J25" s="153"/>
      <c r="K25" s="119"/>
      <c r="L25" s="66"/>
      <c r="M25" s="66"/>
      <c r="N25" s="119"/>
      <c r="O25" s="119"/>
    </row>
    <row r="26" spans="1:15" ht="21.75" customHeight="1">
      <c r="A26" s="17">
        <v>1</v>
      </c>
      <c r="B26" s="102"/>
      <c r="C26" s="103"/>
      <c r="D26" s="28"/>
      <c r="E26" s="61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21.75" customHeight="1">
      <c r="A27" s="17">
        <v>2</v>
      </c>
      <c r="B27" s="102"/>
      <c r="C27" s="103"/>
      <c r="D27" s="26"/>
      <c r="E27" s="61"/>
      <c r="F27" s="53"/>
      <c r="G27" s="53"/>
      <c r="H27" s="53"/>
      <c r="I27" s="53"/>
      <c r="J27" s="53"/>
      <c r="K27" s="24"/>
      <c r="L27" s="24"/>
      <c r="M27" s="24"/>
      <c r="N27" s="24"/>
      <c r="O27" s="24"/>
    </row>
    <row r="28" spans="1:15" ht="21.75" customHeight="1">
      <c r="A28" s="17">
        <v>3</v>
      </c>
      <c r="B28" s="102"/>
      <c r="C28" s="103"/>
      <c r="D28" s="26"/>
      <c r="E28" s="61"/>
      <c r="F28" s="53"/>
      <c r="G28" s="53"/>
      <c r="H28" s="53"/>
      <c r="I28" s="53"/>
      <c r="J28" s="53"/>
      <c r="K28" s="24"/>
      <c r="L28" s="24"/>
      <c r="M28" s="24"/>
      <c r="N28" s="24"/>
      <c r="O28" s="24"/>
    </row>
    <row r="29" spans="1:15" ht="21.75" customHeight="1">
      <c r="A29" s="17">
        <v>4</v>
      </c>
      <c r="B29" s="102"/>
      <c r="C29" s="103"/>
      <c r="D29" s="26"/>
      <c r="E29" s="61"/>
      <c r="F29" s="53"/>
      <c r="G29" s="53"/>
      <c r="H29" s="53"/>
      <c r="I29" s="53"/>
      <c r="J29" s="53"/>
      <c r="K29" s="24"/>
      <c r="L29" s="24"/>
      <c r="M29" s="24"/>
      <c r="N29" s="24"/>
      <c r="O29" s="24"/>
    </row>
    <row r="30" spans="1:15" ht="21.75" customHeight="1">
      <c r="A30" s="17">
        <v>5</v>
      </c>
      <c r="B30" s="102"/>
      <c r="C30" s="103"/>
      <c r="D30" s="26"/>
      <c r="E30" s="27"/>
      <c r="F30" s="53"/>
      <c r="G30" s="53"/>
      <c r="H30" s="53"/>
      <c r="I30" s="53"/>
      <c r="J30" s="53"/>
      <c r="K30" s="24"/>
      <c r="L30" s="24"/>
      <c r="M30" s="24"/>
      <c r="N30" s="24"/>
      <c r="O30" s="24"/>
    </row>
    <row r="31" spans="1:15" ht="21.75" customHeight="1">
      <c r="A31" s="17">
        <v>6</v>
      </c>
      <c r="B31" s="102"/>
      <c r="C31" s="103"/>
      <c r="D31" s="26"/>
      <c r="E31" s="27"/>
      <c r="F31" s="53"/>
      <c r="G31" s="53"/>
      <c r="H31" s="53"/>
      <c r="I31" s="53"/>
      <c r="J31" s="53"/>
      <c r="K31" s="24"/>
      <c r="L31" s="24"/>
      <c r="M31" s="24"/>
      <c r="N31" s="24"/>
      <c r="O31" s="24"/>
    </row>
    <row r="32" spans="1:15" ht="21.75" customHeight="1">
      <c r="A32" s="17">
        <v>7</v>
      </c>
      <c r="B32" s="102"/>
      <c r="C32" s="103"/>
      <c r="D32" s="26"/>
      <c r="E32" s="27"/>
      <c r="F32" s="53"/>
      <c r="G32" s="53"/>
      <c r="H32" s="53"/>
      <c r="I32" s="53"/>
      <c r="J32" s="53"/>
      <c r="K32" s="24"/>
      <c r="L32" s="24"/>
      <c r="M32" s="24"/>
      <c r="N32" s="24"/>
      <c r="O32" s="24"/>
    </row>
    <row r="33" spans="1:15" ht="21.75" customHeight="1">
      <c r="A33" s="17">
        <v>8</v>
      </c>
      <c r="B33" s="102"/>
      <c r="C33" s="103"/>
      <c r="D33" s="26"/>
      <c r="E33" s="27"/>
      <c r="F33" s="24"/>
      <c r="G33" s="24"/>
      <c r="H33" s="24"/>
      <c r="I33" s="24"/>
      <c r="J33" s="25"/>
      <c r="K33" s="24"/>
      <c r="L33" s="24"/>
      <c r="M33" s="24"/>
      <c r="N33" s="24"/>
      <c r="O33" s="24"/>
    </row>
    <row r="34" spans="1:15" ht="21.75" customHeight="1">
      <c r="A34" s="17">
        <v>9</v>
      </c>
      <c r="B34" s="102"/>
      <c r="C34" s="103"/>
      <c r="D34" s="26"/>
      <c r="E34" s="27"/>
      <c r="F34" s="24"/>
      <c r="G34" s="24"/>
      <c r="H34" s="24"/>
      <c r="I34" s="24"/>
      <c r="J34" s="25"/>
      <c r="K34" s="24"/>
      <c r="L34" s="24"/>
      <c r="M34" s="24"/>
      <c r="N34" s="24"/>
      <c r="O34" s="24"/>
    </row>
    <row r="35" spans="1:15" ht="21.75" customHeight="1">
      <c r="A35" s="17">
        <v>10</v>
      </c>
      <c r="B35" s="102"/>
      <c r="C35" s="103"/>
      <c r="D35" s="26"/>
      <c r="E35" s="27"/>
      <c r="F35" s="24"/>
      <c r="G35" s="24"/>
      <c r="H35" s="24"/>
      <c r="I35" s="24"/>
      <c r="J35" s="25"/>
      <c r="K35" s="24"/>
      <c r="L35" s="24"/>
      <c r="M35" s="24"/>
      <c r="N35" s="24"/>
      <c r="O35" s="24"/>
    </row>
    <row r="36" spans="1:15" ht="21.75" customHeight="1">
      <c r="A36" s="17">
        <v>11</v>
      </c>
      <c r="B36" s="63"/>
      <c r="C36" s="64"/>
      <c r="D36" s="26"/>
      <c r="E36" s="27"/>
      <c r="F36" s="24"/>
      <c r="G36" s="24"/>
      <c r="H36" s="24"/>
      <c r="I36" s="24"/>
      <c r="J36" s="25"/>
      <c r="K36" s="24"/>
      <c r="L36" s="24"/>
      <c r="M36" s="24"/>
      <c r="N36" s="24"/>
      <c r="O36" s="24"/>
    </row>
    <row r="37" spans="1:15" ht="21.75" customHeight="1">
      <c r="A37" s="17">
        <v>12</v>
      </c>
      <c r="B37" s="63"/>
      <c r="C37" s="64"/>
      <c r="D37" s="26"/>
      <c r="E37" s="27"/>
      <c r="F37" s="24"/>
      <c r="G37" s="24"/>
      <c r="H37" s="24"/>
      <c r="I37" s="24"/>
      <c r="J37" s="25"/>
      <c r="K37" s="24"/>
      <c r="L37" s="24"/>
      <c r="M37" s="24"/>
      <c r="N37" s="24"/>
      <c r="O37" s="24"/>
    </row>
    <row r="38" spans="1:15" ht="21.75" customHeight="1">
      <c r="A38" s="17"/>
      <c r="B38" s="136"/>
      <c r="C38" s="137"/>
      <c r="D38" s="28"/>
      <c r="E38" s="28"/>
      <c r="F38" s="24"/>
      <c r="G38" s="24"/>
      <c r="H38" s="24"/>
      <c r="I38" s="24"/>
      <c r="J38" s="25"/>
      <c r="K38" s="24"/>
      <c r="L38" s="24"/>
      <c r="M38" s="24"/>
      <c r="N38" s="24"/>
      <c r="O38" s="24"/>
    </row>
    <row r="39" spans="1:15" ht="21.75" customHeight="1">
      <c r="A39" s="82"/>
      <c r="B39" s="96" t="s">
        <v>46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8"/>
    </row>
    <row r="40" spans="1:15" ht="21.75" customHeight="1">
      <c r="A40" s="82"/>
      <c r="B40" s="167" t="s">
        <v>52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</row>
    <row r="41" spans="1:15" ht="21.75" customHeight="1">
      <c r="A41" s="82"/>
      <c r="B41" s="96" t="s">
        <v>42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/>
    </row>
    <row r="42" spans="1:15" ht="21.75" customHeight="1">
      <c r="A42" s="17"/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</row>
    <row r="43" spans="1:15" ht="21.75" customHeight="1">
      <c r="A43" s="82"/>
      <c r="B43" s="164" t="s">
        <v>50</v>
      </c>
      <c r="C43" s="165"/>
      <c r="D43" s="72" t="s">
        <v>30</v>
      </c>
      <c r="E43" s="131" t="s">
        <v>40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21.75" customHeight="1">
      <c r="A44" s="83"/>
      <c r="B44" s="134" t="s">
        <v>48</v>
      </c>
      <c r="C44" s="135"/>
      <c r="D44" s="70"/>
      <c r="E44" s="71" t="s">
        <v>19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5" ht="21.75" customHeight="1">
      <c r="A45" s="84"/>
      <c r="B45" s="104" t="s">
        <v>51</v>
      </c>
      <c r="C45" s="105"/>
      <c r="D45" s="70"/>
      <c r="E45" s="71" t="s">
        <v>20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</row>
    <row r="46" spans="1:15" ht="21.75" customHeight="1">
      <c r="A46" s="84"/>
      <c r="B46" s="138" t="s">
        <v>49</v>
      </c>
      <c r="C46" s="130"/>
      <c r="D46" s="70"/>
      <c r="E46" s="71" t="s">
        <v>21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1:15" ht="21.75" customHeight="1">
      <c r="A47" s="84"/>
      <c r="B47" s="104" t="s">
        <v>47</v>
      </c>
      <c r="C47" s="105"/>
      <c r="D47" s="70"/>
      <c r="E47" s="71" t="s">
        <v>22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</row>
    <row r="48" spans="1:15" ht="21.75" customHeight="1">
      <c r="A48" s="84"/>
      <c r="B48" s="162" t="s">
        <v>38</v>
      </c>
      <c r="C48" s="163"/>
      <c r="D48" s="70"/>
      <c r="E48" s="71" t="s">
        <v>23</v>
      </c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15" ht="21.75" customHeight="1">
      <c r="A49" s="84"/>
      <c r="B49" s="154" t="s">
        <v>35</v>
      </c>
      <c r="C49" s="155"/>
      <c r="D49" s="70"/>
      <c r="E49" s="71" t="s">
        <v>24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 ht="21.75" customHeight="1">
      <c r="A50" s="84"/>
      <c r="B50" s="129" t="s">
        <v>36</v>
      </c>
      <c r="C50" s="130"/>
      <c r="D50" s="70"/>
      <c r="E50" s="73"/>
      <c r="F50" s="72"/>
      <c r="G50" s="72"/>
      <c r="H50" s="72"/>
      <c r="I50" s="72"/>
      <c r="J50" s="72"/>
      <c r="K50" s="72"/>
      <c r="L50" s="72"/>
      <c r="M50" s="72"/>
      <c r="N50" s="72"/>
      <c r="O50" s="72"/>
    </row>
    <row r="51" spans="1:15" ht="21.75" customHeight="1">
      <c r="A51" s="85"/>
      <c r="B51" s="94" t="s">
        <v>37</v>
      </c>
      <c r="C51" s="95"/>
      <c r="D51" s="70"/>
      <c r="E51" s="139" t="s">
        <v>45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1"/>
    </row>
    <row r="52" ht="4.5" customHeight="1" thickBot="1"/>
    <row r="53" spans="1:15" ht="23.25" customHeight="1">
      <c r="A53" s="77" t="s">
        <v>0</v>
      </c>
      <c r="B53" s="78"/>
      <c r="C53" s="79"/>
      <c r="D53" s="80" t="s">
        <v>2</v>
      </c>
      <c r="E53" s="80" t="s">
        <v>3</v>
      </c>
      <c r="F53" s="81"/>
      <c r="G53" s="81"/>
      <c r="H53" s="81"/>
      <c r="I53" s="81"/>
      <c r="J53" s="81"/>
      <c r="K53" s="78"/>
      <c r="L53" s="78"/>
      <c r="M53" s="78"/>
      <c r="N53" s="78"/>
      <c r="O53" s="79"/>
    </row>
    <row r="54" spans="1:15" ht="25.5" customHeight="1" thickBot="1">
      <c r="A54" s="99" t="s">
        <v>1</v>
      </c>
      <c r="B54" s="100"/>
      <c r="C54" s="101"/>
      <c r="D54" s="34" t="s">
        <v>2</v>
      </c>
      <c r="E54" s="52" t="s">
        <v>3</v>
      </c>
      <c r="F54" s="37"/>
      <c r="G54" s="22"/>
      <c r="H54" s="22"/>
      <c r="I54" s="22"/>
      <c r="J54" s="22"/>
      <c r="K54" s="22"/>
      <c r="L54" s="22"/>
      <c r="M54" s="22"/>
      <c r="N54" s="22"/>
      <c r="O54" s="23"/>
    </row>
    <row r="55" spans="2:5" ht="26.25">
      <c r="B55" s="13"/>
      <c r="C55" s="14"/>
      <c r="D55" s="15"/>
      <c r="E55" s="15"/>
    </row>
    <row r="56" spans="2:5" ht="26.25">
      <c r="B56" s="13"/>
      <c r="C56" s="14"/>
      <c r="D56" s="15"/>
      <c r="E56" s="15"/>
    </row>
  </sheetData>
  <sheetProtection/>
  <mergeCells count="43">
    <mergeCell ref="A12:B12"/>
    <mergeCell ref="B30:C30"/>
    <mergeCell ref="E15:O15"/>
    <mergeCell ref="E16:E25"/>
    <mergeCell ref="B39:O39"/>
    <mergeCell ref="B48:C48"/>
    <mergeCell ref="B43:C43"/>
    <mergeCell ref="B47:C47"/>
    <mergeCell ref="J16:J25"/>
    <mergeCell ref="A14:B15"/>
    <mergeCell ref="B26:C26"/>
    <mergeCell ref="B27:C27"/>
    <mergeCell ref="B28:C28"/>
    <mergeCell ref="B29:C29"/>
    <mergeCell ref="F16:F25"/>
    <mergeCell ref="B44:C44"/>
    <mergeCell ref="B33:C33"/>
    <mergeCell ref="B38:C38"/>
    <mergeCell ref="O19:O25"/>
    <mergeCell ref="B46:C46"/>
    <mergeCell ref="E51:O51"/>
    <mergeCell ref="G16:G25"/>
    <mergeCell ref="B49:C49"/>
    <mergeCell ref="F7:O9"/>
    <mergeCell ref="A8:C8"/>
    <mergeCell ref="B25:C25"/>
    <mergeCell ref="A24:D24"/>
    <mergeCell ref="A9:B9"/>
    <mergeCell ref="A17:C17"/>
    <mergeCell ref="K19:K25"/>
    <mergeCell ref="K16:O18"/>
    <mergeCell ref="N19:N25"/>
    <mergeCell ref="C14:C15"/>
    <mergeCell ref="B51:C51"/>
    <mergeCell ref="B41:O41"/>
    <mergeCell ref="A54:C54"/>
    <mergeCell ref="B31:C31"/>
    <mergeCell ref="B34:C34"/>
    <mergeCell ref="B35:C35"/>
    <mergeCell ref="B32:C32"/>
    <mergeCell ref="B45:C45"/>
    <mergeCell ref="B50:C50"/>
    <mergeCell ref="E43:O43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I7" sqref="I7"/>
    </sheetView>
  </sheetViews>
  <sheetFormatPr defaultColWidth="9.140625" defaultRowHeight="12.75"/>
  <cols>
    <col min="7" max="7" width="4.8515625" style="0" customWidth="1"/>
    <col min="8" max="8" width="4.28125" style="0" customWidth="1"/>
    <col min="9" max="9" width="13.7109375" style="0" customWidth="1"/>
    <col min="10" max="10" width="12.28125" style="0" customWidth="1"/>
  </cols>
  <sheetData>
    <row r="2" ht="12.75">
      <c r="E2" s="58">
        <f>(D5-E5)/2</f>
        <v>68.4375</v>
      </c>
    </row>
    <row r="3" spans="2:4" ht="12.75">
      <c r="B3" s="166" t="s">
        <v>27</v>
      </c>
      <c r="C3" s="166"/>
      <c r="D3" s="166"/>
    </row>
    <row r="4" spans="2:5" ht="12.75">
      <c r="B4" s="56">
        <v>15</v>
      </c>
      <c r="C4" s="56">
        <v>25</v>
      </c>
      <c r="D4" s="56">
        <v>35</v>
      </c>
      <c r="E4" s="62">
        <v>40</v>
      </c>
    </row>
    <row r="5" spans="1:6" ht="12.75">
      <c r="A5" s="57" t="s">
        <v>26</v>
      </c>
      <c r="B5" s="48">
        <v>1095</v>
      </c>
      <c r="C5" s="55">
        <f>B5/2</f>
        <v>547.5</v>
      </c>
      <c r="D5" s="55">
        <f>C5/2</f>
        <v>273.75</v>
      </c>
      <c r="E5" s="55">
        <f>D5/2</f>
        <v>136.875</v>
      </c>
      <c r="F5" s="58"/>
    </row>
    <row r="6" spans="2:4" ht="12.75">
      <c r="B6" s="48"/>
      <c r="C6" s="48"/>
      <c r="D6" s="48"/>
    </row>
    <row r="7" spans="1:10" ht="12.75">
      <c r="A7" t="s">
        <v>34</v>
      </c>
      <c r="B7" s="48">
        <v>365</v>
      </c>
      <c r="C7" s="48"/>
      <c r="D7" s="48"/>
      <c r="E7" s="54" t="s">
        <v>19</v>
      </c>
      <c r="F7">
        <v>0</v>
      </c>
      <c r="I7" s="59">
        <v>42565</v>
      </c>
      <c r="J7" s="60" t="s">
        <v>28</v>
      </c>
    </row>
    <row r="8" spans="1:12" ht="12.75">
      <c r="A8" t="s">
        <v>32</v>
      </c>
      <c r="B8" s="48">
        <f>B7*2</f>
        <v>730</v>
      </c>
      <c r="C8" s="48"/>
      <c r="D8" s="48"/>
      <c r="E8" s="54" t="s">
        <v>20</v>
      </c>
      <c r="F8" s="58">
        <f>F9/2</f>
        <v>34.21875</v>
      </c>
      <c r="I8" s="59">
        <f>$I$7+F8</f>
        <v>42599.21875</v>
      </c>
      <c r="K8" s="58">
        <f>F8*8</f>
        <v>273.75</v>
      </c>
      <c r="L8" s="58">
        <f>K8/30</f>
        <v>9.125</v>
      </c>
    </row>
    <row r="9" spans="1:12" ht="12.75">
      <c r="A9" t="s">
        <v>33</v>
      </c>
      <c r="B9" s="48">
        <f>B7*3</f>
        <v>1095</v>
      </c>
      <c r="C9" s="48"/>
      <c r="D9" s="48"/>
      <c r="E9" s="54" t="s">
        <v>21</v>
      </c>
      <c r="F9" s="58">
        <f>F12/2</f>
        <v>68.4375</v>
      </c>
      <c r="I9" s="59">
        <f>$I$7+F9</f>
        <v>42633.4375</v>
      </c>
      <c r="K9" s="58">
        <f>F9*8</f>
        <v>547.5</v>
      </c>
      <c r="L9" s="58">
        <f>K9/30</f>
        <v>18.25</v>
      </c>
    </row>
    <row r="10" spans="2:12" ht="12.75">
      <c r="B10" s="48"/>
      <c r="C10" s="48"/>
      <c r="D10" s="48"/>
      <c r="E10" s="54" t="s">
        <v>22</v>
      </c>
      <c r="F10" s="58">
        <f>F9+H11</f>
        <v>91.25</v>
      </c>
      <c r="I10" s="59">
        <f>$I$7+F10</f>
        <v>42656.25</v>
      </c>
      <c r="K10" s="58">
        <f>F10*8</f>
        <v>730</v>
      </c>
      <c r="L10" s="58">
        <f>K10/30</f>
        <v>24.333333333333332</v>
      </c>
    </row>
    <row r="11" spans="2:12" ht="12.75">
      <c r="B11" s="48"/>
      <c r="C11" s="48"/>
      <c r="D11" s="48"/>
      <c r="E11" s="54" t="s">
        <v>23</v>
      </c>
      <c r="F11" s="58">
        <f>F10+H11</f>
        <v>114.0625</v>
      </c>
      <c r="G11" s="58">
        <f>F12-F9</f>
        <v>68.4375</v>
      </c>
      <c r="H11" s="58">
        <f>G11/3</f>
        <v>22.8125</v>
      </c>
      <c r="I11" s="59">
        <f>$I$7+F11</f>
        <v>42679.0625</v>
      </c>
      <c r="K11" s="58">
        <f>F11*8</f>
        <v>912.5</v>
      </c>
      <c r="L11" s="58">
        <f>K11/30</f>
        <v>30.416666666666668</v>
      </c>
    </row>
    <row r="12" spans="2:12" ht="12.75">
      <c r="B12" s="48"/>
      <c r="C12" s="48"/>
      <c r="D12" s="48"/>
      <c r="E12" s="54" t="s">
        <v>24</v>
      </c>
      <c r="F12" s="58">
        <f>E5</f>
        <v>136.875</v>
      </c>
      <c r="I12" s="59">
        <f>$I$7+F12</f>
        <v>42701.875</v>
      </c>
      <c r="J12" s="54" t="s">
        <v>29</v>
      </c>
      <c r="K12" s="58">
        <f>F12*8</f>
        <v>1095</v>
      </c>
      <c r="L12" s="58">
        <f>K12/30</f>
        <v>36.5</v>
      </c>
    </row>
    <row r="13" ht="12.75">
      <c r="E13" s="54" t="s">
        <v>25</v>
      </c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Exact Scientific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Oostra</dc:creator>
  <cp:keywords/>
  <dc:description/>
  <cp:lastModifiedBy>Heather Roorda</cp:lastModifiedBy>
  <cp:lastPrinted>2017-03-25T00:40:20Z</cp:lastPrinted>
  <dcterms:created xsi:type="dcterms:W3CDTF">2006-06-20T18:13:38Z</dcterms:created>
  <dcterms:modified xsi:type="dcterms:W3CDTF">2017-03-29T22:52:20Z</dcterms:modified>
  <cp:category/>
  <cp:version/>
  <cp:contentType/>
  <cp:contentStatus/>
</cp:coreProperties>
</file>